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FINANCE\"/>
    </mc:Choice>
  </mc:AlternateContent>
  <xr:revisionPtr revIDLastSave="0" documentId="13_ncr:1_{EACC88E8-7984-47C0-9B3B-E0D44F3495B0}" xr6:coauthVersionLast="43" xr6:coauthVersionMax="43" xr10:uidLastSave="{00000000-0000-0000-0000-000000000000}"/>
  <bookViews>
    <workbookView xWindow="-120" yWindow="-120" windowWidth="20730" windowHeight="11160" xr2:uid="{EF0063DE-7EE8-4818-BB7E-D93A54FD8D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75" i="1" l="1"/>
  <c r="V74" i="1"/>
  <c r="V73" i="1"/>
  <c r="V71" i="1"/>
  <c r="V70" i="1"/>
  <c r="V69" i="1"/>
  <c r="V68" i="1"/>
  <c r="V67" i="1"/>
  <c r="V64" i="1"/>
  <c r="V63" i="1"/>
  <c r="V62" i="1"/>
  <c r="V61" i="1"/>
  <c r="V60" i="1"/>
  <c r="V59" i="1"/>
  <c r="V57" i="1"/>
  <c r="V56" i="1"/>
  <c r="V55" i="1"/>
  <c r="V54" i="1"/>
  <c r="V53" i="1"/>
  <c r="V51" i="1"/>
  <c r="V50" i="1"/>
  <c r="V49" i="1"/>
  <c r="V48" i="1"/>
  <c r="V46" i="1"/>
  <c r="V45" i="1"/>
  <c r="V44" i="1"/>
  <c r="V43" i="1"/>
  <c r="V42" i="1"/>
  <c r="V41" i="1"/>
  <c r="V39" i="1"/>
  <c r="V38" i="1"/>
  <c r="V36" i="1"/>
  <c r="V35" i="1"/>
  <c r="V34" i="1"/>
  <c r="V33" i="1"/>
  <c r="V32" i="1"/>
  <c r="V31" i="1"/>
  <c r="V29" i="1"/>
  <c r="V28" i="1"/>
  <c r="V27" i="1"/>
  <c r="V26" i="1"/>
  <c r="V25" i="1"/>
  <c r="V22" i="1"/>
  <c r="V21" i="1"/>
  <c r="V20" i="1"/>
  <c r="V18" i="1"/>
  <c r="V15" i="1"/>
  <c r="V14" i="1"/>
  <c r="V13" i="1"/>
  <c r="V12" i="1"/>
  <c r="V11" i="1"/>
  <c r="V10" i="1"/>
  <c r="V8" i="1"/>
  <c r="V7" i="1"/>
  <c r="U6" i="1"/>
  <c r="U17" i="1" s="1"/>
  <c r="U24" i="1" s="1"/>
  <c r="U30" i="1" s="1"/>
  <c r="U37" i="1" s="1"/>
  <c r="U40" i="1" s="1"/>
  <c r="U47" i="1" s="1"/>
  <c r="U52" i="1" s="1"/>
  <c r="U58" i="1" s="1"/>
  <c r="U66" i="1" s="1"/>
  <c r="U72" i="1" s="1"/>
  <c r="U76" i="1" s="1"/>
  <c r="T6" i="1"/>
  <c r="T17" i="1" s="1"/>
  <c r="T24" i="1" s="1"/>
  <c r="T30" i="1" s="1"/>
  <c r="T37" i="1" s="1"/>
  <c r="T40" i="1" s="1"/>
  <c r="T47" i="1" s="1"/>
  <c r="T52" i="1" s="1"/>
  <c r="T58" i="1" s="1"/>
  <c r="T66" i="1" s="1"/>
  <c r="T72" i="1" s="1"/>
  <c r="T76" i="1" s="1"/>
  <c r="S6" i="1"/>
  <c r="S17" i="1" s="1"/>
  <c r="S24" i="1" s="1"/>
  <c r="S30" i="1" s="1"/>
  <c r="S37" i="1" s="1"/>
  <c r="S40" i="1" s="1"/>
  <c r="S47" i="1" s="1"/>
  <c r="S52" i="1" s="1"/>
  <c r="S58" i="1" s="1"/>
  <c r="S66" i="1" s="1"/>
  <c r="S72" i="1" s="1"/>
  <c r="S76" i="1" s="1"/>
  <c r="R6" i="1"/>
  <c r="R17" i="1" s="1"/>
  <c r="R24" i="1" s="1"/>
  <c r="R30" i="1" s="1"/>
  <c r="R37" i="1" s="1"/>
  <c r="R40" i="1" s="1"/>
  <c r="R47" i="1" s="1"/>
  <c r="R52" i="1" s="1"/>
  <c r="R58" i="1" s="1"/>
  <c r="R66" i="1" s="1"/>
  <c r="R72" i="1" s="1"/>
  <c r="R76" i="1" s="1"/>
  <c r="Q6" i="1"/>
  <c r="Q17" i="1" s="1"/>
  <c r="Q24" i="1" s="1"/>
  <c r="Q30" i="1" s="1"/>
  <c r="Q37" i="1" s="1"/>
  <c r="Q40" i="1" s="1"/>
  <c r="Q47" i="1" s="1"/>
  <c r="Q52" i="1" s="1"/>
  <c r="Q58" i="1" s="1"/>
  <c r="Q66" i="1" s="1"/>
  <c r="Q72" i="1" s="1"/>
  <c r="Q76" i="1" s="1"/>
  <c r="P6" i="1"/>
  <c r="P17" i="1" s="1"/>
  <c r="P24" i="1" s="1"/>
  <c r="P30" i="1" s="1"/>
  <c r="P37" i="1" s="1"/>
  <c r="P40" i="1" s="1"/>
  <c r="P47" i="1" s="1"/>
  <c r="P52" i="1" s="1"/>
  <c r="P58" i="1" s="1"/>
  <c r="P66" i="1" s="1"/>
  <c r="P72" i="1" s="1"/>
  <c r="P76" i="1" s="1"/>
  <c r="O6" i="1"/>
  <c r="O17" i="1" s="1"/>
  <c r="O24" i="1" s="1"/>
  <c r="O30" i="1" s="1"/>
  <c r="O37" i="1" s="1"/>
  <c r="O40" i="1" s="1"/>
  <c r="O47" i="1" s="1"/>
  <c r="O52" i="1" s="1"/>
  <c r="O58" i="1" s="1"/>
  <c r="O66" i="1" s="1"/>
  <c r="O72" i="1" s="1"/>
  <c r="O76" i="1" s="1"/>
  <c r="N6" i="1"/>
  <c r="N17" i="1" s="1"/>
  <c r="N24" i="1" s="1"/>
  <c r="N30" i="1" s="1"/>
  <c r="N37" i="1" s="1"/>
  <c r="N40" i="1" s="1"/>
  <c r="N47" i="1" s="1"/>
  <c r="N52" i="1" s="1"/>
  <c r="N58" i="1" s="1"/>
  <c r="N66" i="1" s="1"/>
  <c r="N72" i="1" s="1"/>
  <c r="N76" i="1" s="1"/>
  <c r="M6" i="1"/>
  <c r="M17" i="1" s="1"/>
  <c r="M24" i="1" s="1"/>
  <c r="M30" i="1" s="1"/>
  <c r="M37" i="1" s="1"/>
  <c r="M40" i="1" s="1"/>
  <c r="M47" i="1" s="1"/>
  <c r="M52" i="1" s="1"/>
  <c r="M58" i="1" s="1"/>
  <c r="M66" i="1" s="1"/>
  <c r="M72" i="1" s="1"/>
  <c r="M76" i="1" s="1"/>
  <c r="L6" i="1"/>
  <c r="L17" i="1" s="1"/>
  <c r="L24" i="1" s="1"/>
  <c r="L30" i="1" s="1"/>
  <c r="L37" i="1" s="1"/>
  <c r="L40" i="1" s="1"/>
  <c r="L47" i="1" s="1"/>
  <c r="L52" i="1" s="1"/>
  <c r="L58" i="1" s="1"/>
  <c r="L66" i="1" s="1"/>
  <c r="L72" i="1" s="1"/>
  <c r="L76" i="1" s="1"/>
  <c r="K6" i="1"/>
  <c r="K17" i="1" s="1"/>
  <c r="K24" i="1" s="1"/>
  <c r="K30" i="1" s="1"/>
  <c r="K37" i="1" s="1"/>
  <c r="K40" i="1" s="1"/>
  <c r="K47" i="1" s="1"/>
  <c r="K52" i="1" s="1"/>
  <c r="K58" i="1" s="1"/>
  <c r="K66" i="1" s="1"/>
  <c r="K72" i="1" s="1"/>
  <c r="K76" i="1" s="1"/>
  <c r="J6" i="1"/>
  <c r="J17" i="1" s="1"/>
  <c r="J24" i="1" s="1"/>
  <c r="J30" i="1" s="1"/>
  <c r="J37" i="1" s="1"/>
  <c r="J40" i="1" s="1"/>
  <c r="J47" i="1" s="1"/>
  <c r="J52" i="1" s="1"/>
  <c r="J58" i="1" s="1"/>
  <c r="J66" i="1" s="1"/>
  <c r="J72" i="1" s="1"/>
  <c r="J76" i="1" s="1"/>
  <c r="I6" i="1"/>
  <c r="I17" i="1" s="1"/>
  <c r="I24" i="1" s="1"/>
  <c r="I30" i="1" s="1"/>
  <c r="I37" i="1" s="1"/>
  <c r="I40" i="1" s="1"/>
  <c r="I47" i="1" s="1"/>
  <c r="I52" i="1" s="1"/>
  <c r="I58" i="1" s="1"/>
  <c r="I66" i="1" s="1"/>
  <c r="I72" i="1" s="1"/>
  <c r="I76" i="1" s="1"/>
  <c r="H6" i="1"/>
  <c r="H17" i="1" s="1"/>
  <c r="H24" i="1" s="1"/>
  <c r="H30" i="1" s="1"/>
  <c r="H37" i="1" s="1"/>
  <c r="H40" i="1" s="1"/>
  <c r="H47" i="1" s="1"/>
  <c r="H52" i="1" s="1"/>
  <c r="H58" i="1" s="1"/>
  <c r="H66" i="1" s="1"/>
  <c r="H72" i="1" s="1"/>
  <c r="H76" i="1" s="1"/>
  <c r="G6" i="1"/>
  <c r="G17" i="1" s="1"/>
  <c r="G24" i="1" s="1"/>
  <c r="G30" i="1" s="1"/>
  <c r="G37" i="1" s="1"/>
  <c r="G40" i="1" s="1"/>
  <c r="G47" i="1" s="1"/>
  <c r="G52" i="1" s="1"/>
  <c r="G58" i="1" s="1"/>
  <c r="G66" i="1" s="1"/>
  <c r="G72" i="1" s="1"/>
  <c r="G76" i="1" s="1"/>
  <c r="F6" i="1"/>
  <c r="F17" i="1" s="1"/>
  <c r="F24" i="1" s="1"/>
  <c r="F30" i="1" s="1"/>
  <c r="F37" i="1" s="1"/>
  <c r="F40" i="1" s="1"/>
  <c r="F47" i="1" s="1"/>
  <c r="E6" i="1"/>
  <c r="E17" i="1" s="1"/>
  <c r="E24" i="1" s="1"/>
  <c r="E30" i="1" s="1"/>
  <c r="E37" i="1" s="1"/>
  <c r="E40" i="1" s="1"/>
  <c r="E47" i="1" s="1"/>
  <c r="E52" i="1" s="1"/>
  <c r="E58" i="1" s="1"/>
  <c r="E66" i="1" s="1"/>
  <c r="E72" i="1" s="1"/>
  <c r="E76" i="1" s="1"/>
  <c r="V4" i="1"/>
  <c r="V3" i="1"/>
  <c r="V6" i="1" l="1"/>
  <c r="V17" i="1" s="1"/>
  <c r="V24" i="1" s="1"/>
  <c r="V30" i="1" s="1"/>
  <c r="V37" i="1" s="1"/>
  <c r="V40" i="1" s="1"/>
  <c r="V47" i="1"/>
  <c r="V52" i="1" s="1"/>
  <c r="V58" i="1" s="1"/>
  <c r="V66" i="1" s="1"/>
  <c r="V72" i="1" s="1"/>
  <c r="V76" i="1" s="1"/>
  <c r="F52" i="1"/>
  <c r="F58" i="1" s="1"/>
  <c r="F66" i="1" s="1"/>
  <c r="F72" i="1" s="1"/>
  <c r="F76" i="1" s="1"/>
</calcChain>
</file>

<file path=xl/sharedStrings.xml><?xml version="1.0" encoding="utf-8"?>
<sst xmlns="http://schemas.openxmlformats.org/spreadsheetml/2006/main" count="129" uniqueCount="72">
  <si>
    <t>Date</t>
  </si>
  <si>
    <t>Name</t>
  </si>
  <si>
    <t>Reason</t>
  </si>
  <si>
    <t>Chq no.</t>
  </si>
  <si>
    <t>Exp Total</t>
  </si>
  <si>
    <t>vat</t>
  </si>
  <si>
    <t>Employee</t>
  </si>
  <si>
    <t>Empee Exps</t>
  </si>
  <si>
    <t>Income Tax</t>
  </si>
  <si>
    <t>Admin</t>
  </si>
  <si>
    <t>Ch's allow</t>
  </si>
  <si>
    <t>Insurance</t>
  </si>
  <si>
    <t>Audit</t>
  </si>
  <si>
    <t>training</t>
  </si>
  <si>
    <t>L/sman</t>
  </si>
  <si>
    <t>Annual Subs</t>
  </si>
  <si>
    <t>Projects</t>
  </si>
  <si>
    <t>S.137</t>
  </si>
  <si>
    <t>Grants</t>
  </si>
  <si>
    <t>Parish Maintenance</t>
  </si>
  <si>
    <t>Annual Meetings</t>
  </si>
  <si>
    <t>Total</t>
  </si>
  <si>
    <t>C A Nasmyth-Shaw</t>
  </si>
  <si>
    <t>PC expenses</t>
  </si>
  <si>
    <t>BACS</t>
  </si>
  <si>
    <t>J Evans</t>
  </si>
  <si>
    <t xml:space="preserve">April Salary </t>
  </si>
  <si>
    <t>Subtotal for April 2018</t>
  </si>
  <si>
    <t>Zurich Municipal</t>
  </si>
  <si>
    <t>Insurance renewal</t>
  </si>
  <si>
    <t>Worcestershire CALC</t>
  </si>
  <si>
    <t>Affilication Fee</t>
  </si>
  <si>
    <t>J D Page</t>
  </si>
  <si>
    <t>Guest speaker fee - APM</t>
  </si>
  <si>
    <t>C Bunn</t>
  </si>
  <si>
    <t>Lensgthman services</t>
  </si>
  <si>
    <t>TAG</t>
  </si>
  <si>
    <t>Mower parts</t>
  </si>
  <si>
    <t>McAfee renewal</t>
  </si>
  <si>
    <t>Subtotal for May 2018</t>
  </si>
  <si>
    <t>Lengthsman services</t>
  </si>
  <si>
    <t>May Salary</t>
  </si>
  <si>
    <t>June Salary</t>
  </si>
  <si>
    <t>Subtotal for June 2018</t>
  </si>
  <si>
    <t>July Salary</t>
  </si>
  <si>
    <t>Subtotal for July 2018</t>
  </si>
  <si>
    <t>August Salary</t>
  </si>
  <si>
    <t>Subtotal for August 2018</t>
  </si>
  <si>
    <t>Subtotal for September 2018</t>
  </si>
  <si>
    <t>September Salary</t>
  </si>
  <si>
    <t>Safelincs Ltd</t>
  </si>
  <si>
    <t>Replacement debibrillator unit</t>
  </si>
  <si>
    <t>October Salary</t>
  </si>
  <si>
    <t>Subtotal for October 2018</t>
  </si>
  <si>
    <t>November Salary</t>
  </si>
  <si>
    <t>Subtotal for November 2018</t>
  </si>
  <si>
    <t>December Salary</t>
  </si>
  <si>
    <t>Subtotal for December 2018</t>
  </si>
  <si>
    <t>January Salary</t>
  </si>
  <si>
    <t>Bede Howell</t>
  </si>
  <si>
    <t>Tree inspection</t>
  </si>
  <si>
    <t>C Shaw</t>
  </si>
  <si>
    <t>Dog waste bags and tarmac material</t>
  </si>
  <si>
    <t>Bills Garden Gates</t>
  </si>
  <si>
    <t xml:space="preserve">Construction of noticeboard </t>
  </si>
  <si>
    <t>Subtotal for January 2019</t>
  </si>
  <si>
    <t>Lengthsman Services</t>
  </si>
  <si>
    <t>February invoice</t>
  </si>
  <si>
    <t>Lengsthman services</t>
  </si>
  <si>
    <t>Subtotal for February 2019</t>
  </si>
  <si>
    <t xml:space="preserve">March Invoice </t>
  </si>
  <si>
    <t>Subtotal for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</si>
</sst>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001C5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4" fontId="6" fillId="0" borderId="0" xfId="0" applyNumberFormat="1" applyFont="1"/>
    <xf numFmtId="0" fontId="6" fillId="0" borderId="0" xfId="0" applyFont="1"/>
    <xf numFmtId="2" fontId="7" fillId="0" borderId="0" xfId="0" applyNumberFormat="1" applyFont="1"/>
    <xf numFmtId="2" fontId="8" fillId="0" borderId="0" xfId="0" applyNumberFormat="1" applyFont="1"/>
    <xf numFmtId="2" fontId="9" fillId="0" borderId="0" xfId="0" applyNumberFormat="1" applyFont="1"/>
    <xf numFmtId="164" fontId="10" fillId="0" borderId="0" xfId="0" applyNumberFormat="1" applyFont="1"/>
    <xf numFmtId="164" fontId="2" fillId="0" borderId="0" xfId="0" applyNumberFormat="1" applyFont="1"/>
    <xf numFmtId="164" fontId="3" fillId="0" borderId="1" xfId="0" applyNumberFormat="1" applyFont="1" applyBorder="1"/>
    <xf numFmtId="164" fontId="4" fillId="0" borderId="1" xfId="0" applyNumberFormat="1" applyFont="1" applyBorder="1"/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2" fontId="6" fillId="0" borderId="0" xfId="0" applyNumberFormat="1" applyFont="1"/>
    <xf numFmtId="164" fontId="1" fillId="0" borderId="1" xfId="0" applyNumberFormat="1" applyFont="1" applyBorder="1"/>
    <xf numFmtId="0" fontId="11" fillId="0" borderId="0" xfId="0" applyFont="1"/>
    <xf numFmtId="0" fontId="6" fillId="0" borderId="0" xfId="0" applyFont="1" applyAlignment="1">
      <alignment wrapText="1"/>
    </xf>
    <xf numFmtId="164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B7CA6-78AA-4DAD-8D48-023864BC2C34}">
  <sheetPr>
    <pageSetUpPr fitToPage="1"/>
  </sheetPr>
  <dimension ref="A1:V80"/>
  <sheetViews>
    <sheetView tabSelected="1" view="pageLayout" topLeftCell="W1" zoomScaleNormal="100" workbookViewId="0">
      <selection activeCell="W1" sqref="W1:W1048576"/>
    </sheetView>
  </sheetViews>
  <sheetFormatPr defaultColWidth="12.7109375" defaultRowHeight="15.75" x14ac:dyDescent="0.25"/>
  <cols>
    <col min="1" max="1" width="12.7109375" style="6"/>
    <col min="2" max="2" width="21.140625" style="6" customWidth="1"/>
    <col min="3" max="3" width="32" style="6" customWidth="1"/>
    <col min="4" max="4" width="12.7109375" style="6"/>
    <col min="5" max="5" width="12.7109375" style="15"/>
    <col min="6" max="6" width="12.7109375" style="16"/>
    <col min="7" max="8" width="12.7109375" style="15"/>
    <col min="9" max="9" width="12.7109375" style="17"/>
    <col min="10" max="22" width="12.7109375" style="15"/>
    <col min="23" max="16384" width="12.7109375" style="6"/>
  </cols>
  <sheetData>
    <row r="1" spans="1:22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 x14ac:dyDescent="0.25">
      <c r="A2" s="5">
        <v>43191</v>
      </c>
      <c r="E2" s="7"/>
      <c r="F2" s="8"/>
      <c r="G2" s="7"/>
      <c r="H2" s="7"/>
      <c r="I2" s="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x14ac:dyDescent="0.25">
      <c r="B3" s="6" t="s">
        <v>22</v>
      </c>
      <c r="C3" s="6" t="s">
        <v>23</v>
      </c>
      <c r="D3" s="6" t="s">
        <v>24</v>
      </c>
      <c r="E3" s="7">
        <v>245.63</v>
      </c>
      <c r="F3" s="8"/>
      <c r="G3" s="7"/>
      <c r="H3" s="7"/>
      <c r="I3" s="9"/>
      <c r="J3" s="7"/>
      <c r="K3" s="7"/>
      <c r="L3" s="7"/>
      <c r="M3" s="7"/>
      <c r="N3" s="7"/>
      <c r="O3" s="7"/>
      <c r="P3" s="7"/>
      <c r="Q3" s="7"/>
      <c r="R3" s="7"/>
      <c r="S3" s="7"/>
      <c r="T3" s="7">
        <v>245.63</v>
      </c>
      <c r="U3" s="7"/>
      <c r="V3" s="7">
        <f>SUM(F3:U3)</f>
        <v>245.63</v>
      </c>
    </row>
    <row r="4" spans="1:22" x14ac:dyDescent="0.25">
      <c r="B4" s="6" t="s">
        <v>25</v>
      </c>
      <c r="C4" s="6" t="s">
        <v>26</v>
      </c>
      <c r="D4" s="6" t="s">
        <v>24</v>
      </c>
      <c r="E4" s="7">
        <v>336.3</v>
      </c>
      <c r="F4" s="8"/>
      <c r="G4" s="7">
        <v>307.91000000000003</v>
      </c>
      <c r="H4" s="7">
        <v>28.39</v>
      </c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>
        <f>SUM(F4:U4)</f>
        <v>336.3</v>
      </c>
    </row>
    <row r="5" spans="1:22" x14ac:dyDescent="0.25">
      <c r="E5" s="7"/>
      <c r="F5" s="8"/>
      <c r="G5" s="7"/>
      <c r="H5" s="7"/>
      <c r="I5" s="9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10" customFormat="1" ht="16.5" thickBot="1" x14ac:dyDescent="0.3">
      <c r="B6" s="10" t="s">
        <v>27</v>
      </c>
      <c r="D6" s="11"/>
      <c r="E6" s="12">
        <f>SUM(E3:E4)</f>
        <v>581.93000000000006</v>
      </c>
      <c r="F6" s="13">
        <f>SUM(F3:F4)</f>
        <v>0</v>
      </c>
      <c r="G6" s="12">
        <f>SUM(G3:G4)</f>
        <v>307.91000000000003</v>
      </c>
      <c r="H6" s="12">
        <f>SUM(H3:H4)</f>
        <v>28.39</v>
      </c>
      <c r="I6" s="14">
        <f>SUM(I3:I4)</f>
        <v>0</v>
      </c>
      <c r="J6" s="12">
        <f>SUM(J3:J4)</f>
        <v>0</v>
      </c>
      <c r="K6" s="12">
        <f>SUM(K3:K4)</f>
        <v>0</v>
      </c>
      <c r="L6" s="12">
        <f>SUM(L3:L4)</f>
        <v>0</v>
      </c>
      <c r="M6" s="12">
        <f>SUM(M3:M4)</f>
        <v>0</v>
      </c>
      <c r="N6" s="12">
        <f>SUM(N3:N4)</f>
        <v>0</v>
      </c>
      <c r="O6" s="12">
        <f>SUM(O3:O4)</f>
        <v>0</v>
      </c>
      <c r="P6" s="12">
        <f>SUM(P3:P4)</f>
        <v>0</v>
      </c>
      <c r="Q6" s="12">
        <f>SUM(Q3:Q4)</f>
        <v>0</v>
      </c>
      <c r="R6" s="12">
        <f>SUM(R3:R4)</f>
        <v>0</v>
      </c>
      <c r="S6" s="12">
        <f>SUM(S3:S4)</f>
        <v>0</v>
      </c>
      <c r="T6" s="12">
        <f>SUM(T3:T4)</f>
        <v>245.63</v>
      </c>
      <c r="U6" s="12">
        <f>SUM(U3:U4)</f>
        <v>0</v>
      </c>
      <c r="V6" s="12">
        <f>SUM(V3:V4)</f>
        <v>581.93000000000006</v>
      </c>
    </row>
    <row r="7" spans="1:22" ht="16.5" thickTop="1" x14ac:dyDescent="0.25">
      <c r="V7" s="7">
        <f>SUM(F7:U7)</f>
        <v>0</v>
      </c>
    </row>
    <row r="8" spans="1:22" x14ac:dyDescent="0.25">
      <c r="V8" s="7">
        <f>SUM(F8:U8)</f>
        <v>0</v>
      </c>
    </row>
    <row r="9" spans="1:22" x14ac:dyDescent="0.25">
      <c r="A9" s="5">
        <v>43221</v>
      </c>
      <c r="V9" s="7"/>
    </row>
    <row r="10" spans="1:22" x14ac:dyDescent="0.25">
      <c r="B10" s="6" t="s">
        <v>28</v>
      </c>
      <c r="C10" s="6" t="s">
        <v>29</v>
      </c>
      <c r="D10" s="6">
        <v>101119</v>
      </c>
      <c r="E10" s="7">
        <v>474.69</v>
      </c>
      <c r="F10" s="8"/>
      <c r="G10" s="7"/>
      <c r="H10" s="7"/>
      <c r="I10" s="9"/>
      <c r="J10" s="7"/>
      <c r="K10" s="7"/>
      <c r="L10" s="7">
        <v>474.69</v>
      </c>
      <c r="M10" s="7"/>
      <c r="N10" s="7"/>
      <c r="O10" s="7"/>
      <c r="P10" s="7"/>
      <c r="Q10" s="7"/>
      <c r="R10" s="7"/>
      <c r="S10" s="7"/>
      <c r="T10" s="7"/>
      <c r="U10" s="7"/>
      <c r="V10" s="7">
        <f t="shared" ref="V10:V15" si="0">SUM(F10:U10)</f>
        <v>474.69</v>
      </c>
    </row>
    <row r="11" spans="1:22" x14ac:dyDescent="0.25">
      <c r="B11" s="6" t="s">
        <v>30</v>
      </c>
      <c r="C11" s="6" t="s">
        <v>31</v>
      </c>
      <c r="D11" s="6">
        <v>101120</v>
      </c>
      <c r="E11" s="7">
        <v>487.92</v>
      </c>
      <c r="F11" s="8">
        <v>73.849999999999994</v>
      </c>
      <c r="G11" s="7"/>
      <c r="H11" s="7"/>
      <c r="I11" s="9"/>
      <c r="J11" s="7"/>
      <c r="K11" s="7"/>
      <c r="L11" s="7"/>
      <c r="M11" s="7"/>
      <c r="N11" s="7"/>
      <c r="O11" s="7"/>
      <c r="P11" s="7">
        <v>414.07</v>
      </c>
      <c r="Q11" s="7"/>
      <c r="R11" s="7"/>
      <c r="S11" s="7"/>
      <c r="T11" s="7"/>
      <c r="U11" s="7"/>
      <c r="V11" s="7">
        <f t="shared" si="0"/>
        <v>487.91999999999996</v>
      </c>
    </row>
    <row r="12" spans="1:22" x14ac:dyDescent="0.25">
      <c r="B12" s="6" t="s">
        <v>32</v>
      </c>
      <c r="C12" s="6" t="s">
        <v>33</v>
      </c>
      <c r="D12" s="6">
        <v>101121</v>
      </c>
      <c r="E12" s="7">
        <v>100</v>
      </c>
      <c r="F12" s="8"/>
      <c r="G12" s="7"/>
      <c r="H12" s="7"/>
      <c r="I12" s="9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>
        <v>100</v>
      </c>
      <c r="V12" s="7">
        <f t="shared" si="0"/>
        <v>100</v>
      </c>
    </row>
    <row r="13" spans="1:22" x14ac:dyDescent="0.25">
      <c r="B13" s="6" t="s">
        <v>34</v>
      </c>
      <c r="C13" s="6" t="s">
        <v>35</v>
      </c>
      <c r="D13" s="6" t="s">
        <v>24</v>
      </c>
      <c r="E13" s="7">
        <v>204</v>
      </c>
      <c r="F13" s="8"/>
      <c r="G13" s="7"/>
      <c r="H13" s="7"/>
      <c r="I13" s="9"/>
      <c r="J13" s="7"/>
      <c r="K13" s="7"/>
      <c r="L13" s="7"/>
      <c r="M13" s="7"/>
      <c r="N13" s="7"/>
      <c r="O13" s="7">
        <v>204</v>
      </c>
      <c r="P13" s="7"/>
      <c r="Q13" s="7"/>
      <c r="R13" s="7"/>
      <c r="S13" s="7"/>
      <c r="T13" s="7"/>
      <c r="U13" s="7"/>
      <c r="V13" s="7">
        <f t="shared" si="0"/>
        <v>204</v>
      </c>
    </row>
    <row r="14" spans="1:22" x14ac:dyDescent="0.25">
      <c r="B14" s="6" t="s">
        <v>36</v>
      </c>
      <c r="C14" s="6" t="s">
        <v>37</v>
      </c>
      <c r="D14" s="6" t="s">
        <v>24</v>
      </c>
      <c r="E14" s="7">
        <v>146.35</v>
      </c>
      <c r="F14" s="8">
        <v>24.39</v>
      </c>
      <c r="G14" s="7"/>
      <c r="H14" s="7"/>
      <c r="I14" s="9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v>121.96</v>
      </c>
      <c r="U14" s="7"/>
      <c r="V14" s="7">
        <f t="shared" si="0"/>
        <v>146.35</v>
      </c>
    </row>
    <row r="15" spans="1:22" x14ac:dyDescent="0.25">
      <c r="B15" s="6" t="s">
        <v>25</v>
      </c>
      <c r="C15" s="6" t="s">
        <v>38</v>
      </c>
      <c r="D15" s="6" t="s">
        <v>24</v>
      </c>
      <c r="E15" s="7">
        <v>119.99</v>
      </c>
      <c r="F15" s="8"/>
      <c r="G15" s="7"/>
      <c r="H15" s="7"/>
      <c r="I15" s="9"/>
      <c r="J15" s="7"/>
      <c r="P15" s="15">
        <v>119.99</v>
      </c>
      <c r="V15" s="7">
        <f t="shared" si="0"/>
        <v>119.99</v>
      </c>
    </row>
    <row r="16" spans="1:22" x14ac:dyDescent="0.25">
      <c r="E16" s="7"/>
      <c r="F16" s="8"/>
      <c r="G16" s="7"/>
      <c r="H16" s="7"/>
      <c r="I16" s="9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10" customFormat="1" ht="16.5" thickBot="1" x14ac:dyDescent="0.3">
      <c r="B17" s="10" t="s">
        <v>39</v>
      </c>
      <c r="D17" s="11"/>
      <c r="E17" s="12">
        <f>SUM(E6:E16)</f>
        <v>2114.88</v>
      </c>
      <c r="F17" s="13">
        <f>SUM(F6:F15)</f>
        <v>98.24</v>
      </c>
      <c r="G17" s="12">
        <f>SUM(G6:G15)</f>
        <v>307.91000000000003</v>
      </c>
      <c r="H17" s="12">
        <f>SUM(H6:H15)</f>
        <v>28.39</v>
      </c>
      <c r="I17" s="14">
        <f>SUM(I6:I15)</f>
        <v>0</v>
      </c>
      <c r="J17" s="12">
        <f>SUM(J6:J15)</f>
        <v>0</v>
      </c>
      <c r="K17" s="12">
        <f>SUM(K6:K15)</f>
        <v>0</v>
      </c>
      <c r="L17" s="12">
        <f>SUM(L6:L15)</f>
        <v>474.69</v>
      </c>
      <c r="M17" s="12">
        <f>SUM(M6:M15)</f>
        <v>0</v>
      </c>
      <c r="N17" s="12">
        <f>SUM(N6:N15)</f>
        <v>0</v>
      </c>
      <c r="O17" s="12">
        <f>SUM(O6:O15)</f>
        <v>204</v>
      </c>
      <c r="P17" s="12">
        <f>SUM(P6:P15)</f>
        <v>534.05999999999995</v>
      </c>
      <c r="Q17" s="12">
        <f>SUM(Q6:Q15)</f>
        <v>0</v>
      </c>
      <c r="R17" s="12">
        <f>SUM(R6:R15)</f>
        <v>0</v>
      </c>
      <c r="S17" s="12">
        <f>SUM(S6:S15)</f>
        <v>0</v>
      </c>
      <c r="T17" s="12">
        <f>SUM(T6:T15)</f>
        <v>367.59</v>
      </c>
      <c r="U17" s="12">
        <f>SUM(U6:U15)</f>
        <v>100</v>
      </c>
      <c r="V17" s="12">
        <f>SUM(V6:V15)</f>
        <v>2114.8799999999997</v>
      </c>
    </row>
    <row r="18" spans="1:22" ht="16.5" thickTop="1" x14ac:dyDescent="0.25">
      <c r="E18" s="7"/>
      <c r="F18" s="8"/>
      <c r="G18" s="7"/>
      <c r="H18" s="7"/>
      <c r="I18" s="9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>
        <f>SUM(F18:U18)</f>
        <v>0</v>
      </c>
    </row>
    <row r="19" spans="1:22" x14ac:dyDescent="0.25">
      <c r="A19" s="5">
        <v>43252</v>
      </c>
      <c r="E19" s="7"/>
      <c r="F19" s="8"/>
      <c r="G19" s="7"/>
      <c r="H19" s="7"/>
      <c r="I19" s="9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x14ac:dyDescent="0.25">
      <c r="B20" s="6" t="s">
        <v>34</v>
      </c>
      <c r="C20" s="6" t="s">
        <v>40</v>
      </c>
      <c r="D20" s="6" t="s">
        <v>24</v>
      </c>
      <c r="E20" s="7">
        <v>168</v>
      </c>
      <c r="F20" s="8"/>
      <c r="G20" s="7"/>
      <c r="H20" s="7"/>
      <c r="I20" s="9"/>
      <c r="J20" s="7"/>
      <c r="K20" s="7"/>
      <c r="L20" s="7"/>
      <c r="M20" s="7"/>
      <c r="N20" s="7"/>
      <c r="O20" s="7">
        <v>168</v>
      </c>
      <c r="P20" s="7"/>
      <c r="Q20" s="7"/>
      <c r="R20" s="7"/>
      <c r="S20" s="7"/>
      <c r="T20" s="7"/>
      <c r="U20" s="7"/>
      <c r="V20" s="7">
        <f t="shared" ref="V20:V22" si="1">SUM(F20:U20)</f>
        <v>168</v>
      </c>
    </row>
    <row r="21" spans="1:22" x14ac:dyDescent="0.25">
      <c r="B21" s="6" t="s">
        <v>25</v>
      </c>
      <c r="C21" s="6" t="s">
        <v>41</v>
      </c>
      <c r="D21" s="6" t="s">
        <v>24</v>
      </c>
      <c r="E21" s="7">
        <v>533.92999999999995</v>
      </c>
      <c r="G21" s="7">
        <v>500.13</v>
      </c>
      <c r="H21" s="7">
        <v>33.799999999999997</v>
      </c>
      <c r="I21" s="9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>
        <f t="shared" si="1"/>
        <v>533.92999999999995</v>
      </c>
    </row>
    <row r="22" spans="1:22" x14ac:dyDescent="0.25">
      <c r="B22" s="6" t="s">
        <v>25</v>
      </c>
      <c r="C22" s="6" t="s">
        <v>42</v>
      </c>
      <c r="D22" s="6" t="s">
        <v>24</v>
      </c>
      <c r="E22" s="7">
        <v>320.70999999999998</v>
      </c>
      <c r="G22" s="7">
        <v>307.70999999999998</v>
      </c>
      <c r="H22" s="7">
        <v>13</v>
      </c>
      <c r="I22" s="9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>
        <f t="shared" si="1"/>
        <v>320.70999999999998</v>
      </c>
    </row>
    <row r="23" spans="1:22" x14ac:dyDescent="0.25">
      <c r="E23" s="7"/>
      <c r="G23" s="7"/>
      <c r="H23" s="7"/>
      <c r="I23" s="9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10" customFormat="1" ht="16.5" thickBot="1" x14ac:dyDescent="0.3">
      <c r="B24" s="10" t="s">
        <v>43</v>
      </c>
      <c r="D24" s="11"/>
      <c r="E24" s="12">
        <f>SUM(E17:E23)</f>
        <v>3137.52</v>
      </c>
      <c r="F24" s="13">
        <f>SUM(F17:F23)</f>
        <v>98.24</v>
      </c>
      <c r="G24" s="12">
        <f>SUM(G17:G23)</f>
        <v>1115.75</v>
      </c>
      <c r="H24" s="12">
        <f>SUM(H17:H23)</f>
        <v>75.19</v>
      </c>
      <c r="I24" s="14">
        <f>SUM(I17:I23)</f>
        <v>0</v>
      </c>
      <c r="J24" s="12">
        <f>SUM(J17:J23)</f>
        <v>0</v>
      </c>
      <c r="K24" s="12">
        <f>SUM(K17:K23)</f>
        <v>0</v>
      </c>
      <c r="L24" s="12">
        <f>SUM(L17:L23)</f>
        <v>474.69</v>
      </c>
      <c r="M24" s="12">
        <f>SUM(M17:M23)</f>
        <v>0</v>
      </c>
      <c r="N24" s="12">
        <f>SUM(N17:N23)</f>
        <v>0</v>
      </c>
      <c r="O24" s="12">
        <f>SUM(O17:O23)</f>
        <v>372</v>
      </c>
      <c r="P24" s="12">
        <f>SUM(P17:P23)</f>
        <v>534.05999999999995</v>
      </c>
      <c r="Q24" s="12">
        <f>SUM(Q17:Q23)</f>
        <v>0</v>
      </c>
      <c r="R24" s="12">
        <f>SUM(R17:R23)</f>
        <v>0</v>
      </c>
      <c r="S24" s="12">
        <f>SUM(S17:S23)</f>
        <v>0</v>
      </c>
      <c r="T24" s="12">
        <f>SUM(T17:T23)</f>
        <v>367.59</v>
      </c>
      <c r="U24" s="12">
        <f>SUM(U17:U23)</f>
        <v>100</v>
      </c>
      <c r="V24" s="12">
        <f>SUM(V17:V23)</f>
        <v>3137.5199999999995</v>
      </c>
    </row>
    <row r="25" spans="1:22" ht="16.5" thickTop="1" x14ac:dyDescent="0.25">
      <c r="E25" s="7"/>
      <c r="G25" s="7"/>
      <c r="H25" s="7"/>
      <c r="I25" s="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>
        <f t="shared" ref="V25:V27" si="2">SUM(F25:U25)</f>
        <v>0</v>
      </c>
    </row>
    <row r="26" spans="1:22" x14ac:dyDescent="0.25">
      <c r="E26" s="7"/>
      <c r="G26" s="7"/>
      <c r="H26" s="7"/>
      <c r="I26" s="9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>
        <f t="shared" si="2"/>
        <v>0</v>
      </c>
    </row>
    <row r="27" spans="1:22" x14ac:dyDescent="0.25">
      <c r="A27" s="5">
        <v>43282</v>
      </c>
      <c r="B27" s="6" t="s">
        <v>34</v>
      </c>
      <c r="C27" s="6" t="s">
        <v>40</v>
      </c>
      <c r="D27" s="18" t="s">
        <v>24</v>
      </c>
      <c r="E27" s="7">
        <v>180</v>
      </c>
      <c r="F27" s="8"/>
      <c r="G27" s="7"/>
      <c r="H27" s="7"/>
      <c r="I27" s="9"/>
      <c r="J27" s="7"/>
      <c r="K27" s="7"/>
      <c r="L27" s="7"/>
      <c r="M27" s="7"/>
      <c r="N27" s="7"/>
      <c r="O27" s="7">
        <v>180</v>
      </c>
      <c r="P27" s="7"/>
      <c r="Q27" s="7"/>
      <c r="R27" s="7"/>
      <c r="S27" s="7"/>
      <c r="T27" s="7"/>
      <c r="U27" s="7"/>
      <c r="V27" s="7">
        <f t="shared" si="2"/>
        <v>180</v>
      </c>
    </row>
    <row r="28" spans="1:22" x14ac:dyDescent="0.25">
      <c r="B28" s="6" t="s">
        <v>25</v>
      </c>
      <c r="C28" s="6" t="s">
        <v>44</v>
      </c>
      <c r="D28" s="18" t="s">
        <v>24</v>
      </c>
      <c r="E28" s="7">
        <v>474.67</v>
      </c>
      <c r="F28" s="8"/>
      <c r="G28" s="7">
        <v>422.61</v>
      </c>
      <c r="H28" s="7">
        <v>52.06</v>
      </c>
      <c r="I28" s="9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>
        <f>SUM(G28:U28)</f>
        <v>474.67</v>
      </c>
    </row>
    <row r="29" spans="1:22" x14ac:dyDescent="0.25">
      <c r="D29" s="18"/>
      <c r="E29" s="7"/>
      <c r="F29" s="8"/>
      <c r="G29" s="7"/>
      <c r="H29" s="7"/>
      <c r="I29" s="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>
        <f>SUM(F29:U29)</f>
        <v>0</v>
      </c>
    </row>
    <row r="30" spans="1:22" s="10" customFormat="1" ht="16.5" thickBot="1" x14ac:dyDescent="0.3">
      <c r="B30" s="10" t="s">
        <v>45</v>
      </c>
      <c r="D30" s="11"/>
      <c r="E30" s="12">
        <f>SUM(E24:E28)</f>
        <v>3792.19</v>
      </c>
      <c r="F30" s="13">
        <f>SUM(F24:F28)</f>
        <v>98.24</v>
      </c>
      <c r="G30" s="12">
        <f>SUM(G24:G28)</f>
        <v>1538.3600000000001</v>
      </c>
      <c r="H30" s="12">
        <f>SUM(H24:H28)</f>
        <v>127.25</v>
      </c>
      <c r="I30" s="14">
        <f>SUM(I24:I28)</f>
        <v>0</v>
      </c>
      <c r="J30" s="12">
        <f>SUM(J24:J28)</f>
        <v>0</v>
      </c>
      <c r="K30" s="12">
        <f>SUM(K24:K28)</f>
        <v>0</v>
      </c>
      <c r="L30" s="12">
        <f>SUM(L24:L28)</f>
        <v>474.69</v>
      </c>
      <c r="M30" s="12">
        <f>SUM(M24:M28)</f>
        <v>0</v>
      </c>
      <c r="N30" s="12">
        <f>SUM(N24:N28)</f>
        <v>0</v>
      </c>
      <c r="O30" s="12">
        <f>SUM(O24:O28)</f>
        <v>552</v>
      </c>
      <c r="P30" s="12">
        <f>SUM(P24:P28)</f>
        <v>534.05999999999995</v>
      </c>
      <c r="Q30" s="12">
        <f>SUM(Q24:Q28)</f>
        <v>0</v>
      </c>
      <c r="R30" s="12">
        <f>SUM(R24:R28)</f>
        <v>0</v>
      </c>
      <c r="S30" s="12">
        <f>SUM(S24:S28)</f>
        <v>0</v>
      </c>
      <c r="T30" s="12">
        <f>SUM(T24:T28)</f>
        <v>367.59</v>
      </c>
      <c r="U30" s="12">
        <f>SUM(U24:U28)</f>
        <v>100</v>
      </c>
      <c r="V30" s="12">
        <f>SUM(V24:V28)</f>
        <v>3792.1899999999996</v>
      </c>
    </row>
    <row r="31" spans="1:22" ht="16.5" thickTop="1" x14ac:dyDescent="0.25">
      <c r="D31" s="18"/>
      <c r="E31" s="7"/>
      <c r="F31" s="8"/>
      <c r="G31" s="7"/>
      <c r="H31" s="7"/>
      <c r="I31" s="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>
        <f t="shared" ref="V31:V36" si="3">SUM(F31:U31)</f>
        <v>0</v>
      </c>
    </row>
    <row r="32" spans="1:22" x14ac:dyDescent="0.25">
      <c r="E32" s="7"/>
      <c r="G32" s="7"/>
      <c r="H32" s="7"/>
      <c r="I32" s="9"/>
      <c r="J32" s="7"/>
      <c r="L32" s="7"/>
      <c r="O32" s="7"/>
      <c r="T32" s="7"/>
      <c r="U32" s="7"/>
      <c r="V32" s="7">
        <f t="shared" si="3"/>
        <v>0</v>
      </c>
    </row>
    <row r="33" spans="1:22" x14ac:dyDescent="0.25">
      <c r="A33" s="5">
        <v>43313</v>
      </c>
      <c r="B33" s="6" t="s">
        <v>34</v>
      </c>
      <c r="C33" s="6" t="s">
        <v>40</v>
      </c>
      <c r="D33" s="6" t="s">
        <v>24</v>
      </c>
      <c r="E33" s="7">
        <v>180</v>
      </c>
      <c r="F33" s="8"/>
      <c r="G33" s="7"/>
      <c r="H33" s="7"/>
      <c r="I33" s="9"/>
      <c r="J33" s="7"/>
      <c r="K33" s="7"/>
      <c r="L33" s="7"/>
      <c r="M33" s="7"/>
      <c r="N33" s="7"/>
      <c r="O33" s="7">
        <v>180</v>
      </c>
      <c r="P33" s="7"/>
      <c r="Q33" s="7"/>
      <c r="R33" s="7"/>
      <c r="S33" s="7"/>
      <c r="T33" s="7"/>
      <c r="U33" s="7"/>
      <c r="V33" s="7">
        <f t="shared" si="3"/>
        <v>180</v>
      </c>
    </row>
    <row r="34" spans="1:22" x14ac:dyDescent="0.25">
      <c r="B34" s="6" t="s">
        <v>25</v>
      </c>
      <c r="C34" s="6" t="s">
        <v>46</v>
      </c>
      <c r="D34" s="6" t="s">
        <v>24</v>
      </c>
      <c r="E34" s="7">
        <v>320.91000000000003</v>
      </c>
      <c r="F34" s="8"/>
      <c r="G34" s="7">
        <v>307.91000000000003</v>
      </c>
      <c r="H34" s="7">
        <v>13</v>
      </c>
      <c r="I34" s="9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>
        <f t="shared" si="3"/>
        <v>320.91000000000003</v>
      </c>
    </row>
    <row r="35" spans="1:22" x14ac:dyDescent="0.25">
      <c r="B35" s="6" t="s">
        <v>34</v>
      </c>
      <c r="C35" s="6" t="s">
        <v>40</v>
      </c>
      <c r="D35" s="6" t="s">
        <v>24</v>
      </c>
      <c r="E35" s="7">
        <v>180</v>
      </c>
      <c r="F35" s="8"/>
      <c r="G35" s="7"/>
      <c r="H35" s="7"/>
      <c r="I35" s="9"/>
      <c r="J35" s="7"/>
      <c r="K35" s="7"/>
      <c r="L35" s="7"/>
      <c r="M35" s="7"/>
      <c r="N35" s="7"/>
      <c r="O35" s="7">
        <v>180</v>
      </c>
      <c r="P35" s="7"/>
      <c r="Q35" s="7"/>
      <c r="R35" s="7"/>
      <c r="S35" s="7"/>
      <c r="T35" s="7"/>
      <c r="U35" s="7"/>
      <c r="V35" s="7">
        <f t="shared" si="3"/>
        <v>180</v>
      </c>
    </row>
    <row r="36" spans="1:22" x14ac:dyDescent="0.25">
      <c r="E36" s="7"/>
      <c r="F36" s="8"/>
      <c r="G36" s="7"/>
      <c r="H36" s="7"/>
      <c r="I36" s="9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>
        <f t="shared" si="3"/>
        <v>0</v>
      </c>
    </row>
    <row r="37" spans="1:22" s="1" customFormat="1" ht="16.5" thickBot="1" x14ac:dyDescent="0.3">
      <c r="B37" s="10" t="s">
        <v>47</v>
      </c>
      <c r="E37" s="12">
        <f>SUM(E30:E35)</f>
        <v>4473.1000000000004</v>
      </c>
      <c r="F37" s="13">
        <f>SUM(F30:F35)</f>
        <v>98.24</v>
      </c>
      <c r="G37" s="12">
        <f>SUM(G30:G35)</f>
        <v>1846.2700000000002</v>
      </c>
      <c r="H37" s="12">
        <f>SUM(H30:H35)</f>
        <v>140.25</v>
      </c>
      <c r="I37" s="14">
        <f>SUM(I30:I35)</f>
        <v>0</v>
      </c>
      <c r="J37" s="12">
        <f>SUM(J30:J35)</f>
        <v>0</v>
      </c>
      <c r="K37" s="12">
        <f>SUM(K30:K35)</f>
        <v>0</v>
      </c>
      <c r="L37" s="12">
        <f>SUM(L30:L35)</f>
        <v>474.69</v>
      </c>
      <c r="M37" s="12">
        <f>SUM(M30:M35)</f>
        <v>0</v>
      </c>
      <c r="N37" s="12">
        <f>SUM(N30:N35)</f>
        <v>0</v>
      </c>
      <c r="O37" s="12">
        <f>SUM(O30:O35)</f>
        <v>912</v>
      </c>
      <c r="P37" s="12">
        <f>SUM(P30:P35)</f>
        <v>534.05999999999995</v>
      </c>
      <c r="Q37" s="12">
        <f>SUM(Q30:Q35)</f>
        <v>0</v>
      </c>
      <c r="R37" s="12">
        <f>SUM(R30:R35)</f>
        <v>0</v>
      </c>
      <c r="S37" s="12">
        <f>SUM(S30:S35)</f>
        <v>0</v>
      </c>
      <c r="T37" s="12">
        <f>SUM(T30:T35)</f>
        <v>367.59</v>
      </c>
      <c r="U37" s="12">
        <f>SUM(U30:U35)</f>
        <v>100</v>
      </c>
      <c r="V37" s="12">
        <f>SUM(V30:V35)</f>
        <v>4473.0999999999995</v>
      </c>
    </row>
    <row r="38" spans="1:22" ht="16.5" thickTop="1" x14ac:dyDescent="0.25">
      <c r="E38" s="7"/>
      <c r="F38" s="8"/>
      <c r="G38" s="7"/>
      <c r="H38" s="7"/>
      <c r="I38" s="9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>
        <f>SUM(F38:U38)</f>
        <v>0</v>
      </c>
    </row>
    <row r="39" spans="1:22" x14ac:dyDescent="0.25">
      <c r="V39" s="7">
        <f t="shared" ref="V39" si="4">SUM(F39:U39)</f>
        <v>0</v>
      </c>
    </row>
    <row r="40" spans="1:22" s="1" customFormat="1" ht="16.5" thickBot="1" x14ac:dyDescent="0.3">
      <c r="B40" s="10" t="s">
        <v>48</v>
      </c>
      <c r="E40" s="12">
        <f>SUM(E37:E39)</f>
        <v>4473.1000000000004</v>
      </c>
      <c r="F40" s="13">
        <f>SUM(F37:F39)</f>
        <v>98.24</v>
      </c>
      <c r="G40" s="12">
        <f>SUM(G37:G39)</f>
        <v>1846.2700000000002</v>
      </c>
      <c r="H40" s="12">
        <f>SUM(H37:H39)</f>
        <v>140.25</v>
      </c>
      <c r="I40" s="14">
        <f>SUM(I37:I39)</f>
        <v>0</v>
      </c>
      <c r="J40" s="12">
        <f>SUM(J37:J39)</f>
        <v>0</v>
      </c>
      <c r="K40" s="12">
        <f>SUM(K37:K39)</f>
        <v>0</v>
      </c>
      <c r="L40" s="12">
        <f>SUM(L37:L39)</f>
        <v>474.69</v>
      </c>
      <c r="M40" s="12">
        <f>SUM(M37:M39)</f>
        <v>0</v>
      </c>
      <c r="N40" s="12">
        <f>SUM(N37:N39)</f>
        <v>0</v>
      </c>
      <c r="O40" s="12">
        <f>SUM(O37:O39)</f>
        <v>912</v>
      </c>
      <c r="P40" s="12">
        <f>SUM(P37:P39)</f>
        <v>534.05999999999995</v>
      </c>
      <c r="Q40" s="12">
        <f>SUM(Q37:Q39)</f>
        <v>0</v>
      </c>
      <c r="R40" s="12">
        <f>SUM(R37:R39)</f>
        <v>0</v>
      </c>
      <c r="S40" s="12">
        <f>SUM(S37:S39)</f>
        <v>0</v>
      </c>
      <c r="T40" s="12">
        <f>SUM(T37:T39)</f>
        <v>367.59</v>
      </c>
      <c r="U40" s="12">
        <f>SUM(U37:U39)</f>
        <v>100</v>
      </c>
      <c r="V40" s="12">
        <f>SUM(V37:V39)</f>
        <v>4473.0999999999995</v>
      </c>
    </row>
    <row r="41" spans="1:22" ht="16.5" thickTop="1" x14ac:dyDescent="0.25">
      <c r="V41" s="7">
        <f t="shared" ref="V41:V51" si="5">SUM(F41:U41)</f>
        <v>0</v>
      </c>
    </row>
    <row r="42" spans="1:22" x14ac:dyDescent="0.25">
      <c r="A42" s="5">
        <v>43374</v>
      </c>
      <c r="B42" s="6" t="s">
        <v>25</v>
      </c>
      <c r="C42" s="6" t="s">
        <v>49</v>
      </c>
      <c r="D42" s="6" t="s">
        <v>24</v>
      </c>
      <c r="E42" s="7">
        <v>394.43</v>
      </c>
      <c r="F42" s="8"/>
      <c r="G42" s="7">
        <v>360.63</v>
      </c>
      <c r="H42" s="7">
        <v>33.799999999999997</v>
      </c>
      <c r="I42" s="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>
        <f t="shared" si="5"/>
        <v>394.43</v>
      </c>
    </row>
    <row r="43" spans="1:22" x14ac:dyDescent="0.25">
      <c r="B43" s="6" t="s">
        <v>34</v>
      </c>
      <c r="C43" s="6" t="s">
        <v>40</v>
      </c>
      <c r="D43" s="6" t="s">
        <v>24</v>
      </c>
      <c r="E43" s="7">
        <v>180</v>
      </c>
      <c r="F43" s="8"/>
      <c r="G43" s="7"/>
      <c r="H43" s="7"/>
      <c r="I43" s="9"/>
      <c r="J43" s="7"/>
      <c r="K43" s="7"/>
      <c r="L43" s="7"/>
      <c r="M43" s="7"/>
      <c r="N43" s="7"/>
      <c r="O43" s="7">
        <v>180</v>
      </c>
      <c r="P43" s="7"/>
      <c r="Q43" s="7"/>
      <c r="R43" s="7"/>
      <c r="S43" s="7"/>
      <c r="T43" s="7"/>
      <c r="U43" s="7"/>
      <c r="V43" s="7">
        <f t="shared" si="5"/>
        <v>180</v>
      </c>
    </row>
    <row r="44" spans="1:22" x14ac:dyDescent="0.25">
      <c r="B44" s="6" t="s">
        <v>50</v>
      </c>
      <c r="C44" s="6" t="s">
        <v>51</v>
      </c>
      <c r="E44" s="7">
        <v>988.8</v>
      </c>
      <c r="F44" s="8"/>
      <c r="G44" s="7"/>
      <c r="H44" s="7"/>
      <c r="I44" s="9"/>
      <c r="J44" s="7"/>
      <c r="K44" s="7"/>
      <c r="L44" s="7"/>
      <c r="M44" s="7"/>
      <c r="N44" s="7"/>
      <c r="O44" s="7"/>
      <c r="P44" s="7"/>
      <c r="Q44" s="7">
        <v>988.8</v>
      </c>
      <c r="R44" s="7"/>
      <c r="S44" s="7"/>
      <c r="T44" s="7"/>
      <c r="U44" s="7"/>
      <c r="V44" s="7">
        <f t="shared" si="5"/>
        <v>988.8</v>
      </c>
    </row>
    <row r="45" spans="1:22" x14ac:dyDescent="0.25">
      <c r="B45" s="6" t="s">
        <v>25</v>
      </c>
      <c r="C45" s="6" t="s">
        <v>52</v>
      </c>
      <c r="D45" s="6" t="s">
        <v>24</v>
      </c>
      <c r="E45" s="7">
        <v>382.69</v>
      </c>
      <c r="G45" s="15">
        <v>369.69</v>
      </c>
      <c r="H45" s="7">
        <v>13</v>
      </c>
      <c r="O45" s="7"/>
      <c r="V45" s="7">
        <f t="shared" si="5"/>
        <v>382.69</v>
      </c>
    </row>
    <row r="46" spans="1:22" s="1" customFormat="1" x14ac:dyDescent="0.25">
      <c r="B46" s="6"/>
      <c r="C46" s="6"/>
      <c r="D46" s="6"/>
      <c r="E46" s="7"/>
      <c r="F46" s="8"/>
      <c r="G46" s="7"/>
      <c r="H46" s="7"/>
      <c r="I46" s="9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>
        <f t="shared" si="5"/>
        <v>0</v>
      </c>
    </row>
    <row r="47" spans="1:22" ht="16.5" thickBot="1" x14ac:dyDescent="0.3">
      <c r="B47" s="10" t="s">
        <v>53</v>
      </c>
      <c r="C47" s="1"/>
      <c r="D47" s="1"/>
      <c r="E47" s="12">
        <f>SUM(E40:E46)</f>
        <v>6419.02</v>
      </c>
      <c r="F47" s="13">
        <f>SUM(F40:F46)</f>
        <v>98.24</v>
      </c>
      <c r="G47" s="12">
        <f>SUM(G40:G46)</f>
        <v>2576.59</v>
      </c>
      <c r="H47" s="12">
        <f>SUM(H40:H46)</f>
        <v>187.05</v>
      </c>
      <c r="I47" s="14">
        <f>SUM(I40:I46)</f>
        <v>0</v>
      </c>
      <c r="J47" s="12">
        <f>SUM(J40:J46)</f>
        <v>0</v>
      </c>
      <c r="K47" s="12">
        <f>SUM(K40:K46)</f>
        <v>0</v>
      </c>
      <c r="L47" s="12">
        <f>SUM(L40:L46)</f>
        <v>474.69</v>
      </c>
      <c r="M47" s="12">
        <f>SUM(M40:M46)</f>
        <v>0</v>
      </c>
      <c r="N47" s="12">
        <f>SUM(N40:N46)</f>
        <v>0</v>
      </c>
      <c r="O47" s="12">
        <f>SUM(O40:O46)</f>
        <v>1092</v>
      </c>
      <c r="P47" s="12">
        <f>SUM(P40:P46)</f>
        <v>534.05999999999995</v>
      </c>
      <c r="Q47" s="12">
        <f>SUM(Q40:Q46)</f>
        <v>988.8</v>
      </c>
      <c r="R47" s="12">
        <f>SUM(R40:R46)</f>
        <v>0</v>
      </c>
      <c r="S47" s="12">
        <f>SUM(S40:S46)</f>
        <v>0</v>
      </c>
      <c r="T47" s="12">
        <f>SUM(T40:T46)</f>
        <v>367.59</v>
      </c>
      <c r="U47" s="12">
        <f>SUM(U40:U46)</f>
        <v>100</v>
      </c>
      <c r="V47" s="12">
        <f t="shared" si="5"/>
        <v>6419.0199999999995</v>
      </c>
    </row>
    <row r="48" spans="1:22" ht="16.5" thickTop="1" x14ac:dyDescent="0.25">
      <c r="V48" s="7">
        <f t="shared" si="5"/>
        <v>0</v>
      </c>
    </row>
    <row r="49" spans="1:22" x14ac:dyDescent="0.25">
      <c r="A49" s="5">
        <v>43405</v>
      </c>
      <c r="B49" s="6" t="s">
        <v>34</v>
      </c>
      <c r="C49" s="6" t="s">
        <v>40</v>
      </c>
      <c r="D49" s="6" t="s">
        <v>24</v>
      </c>
      <c r="E49" s="7">
        <v>186</v>
      </c>
      <c r="O49" s="7">
        <v>186</v>
      </c>
      <c r="V49" s="7">
        <f t="shared" si="5"/>
        <v>186</v>
      </c>
    </row>
    <row r="50" spans="1:22" x14ac:dyDescent="0.25">
      <c r="B50" s="6" t="s">
        <v>25</v>
      </c>
      <c r="C50" s="6" t="s">
        <v>54</v>
      </c>
      <c r="D50" s="6" t="s">
        <v>24</v>
      </c>
      <c r="E50" s="7">
        <v>386.4</v>
      </c>
      <c r="G50" s="7">
        <v>363</v>
      </c>
      <c r="H50" s="7">
        <v>23.4</v>
      </c>
      <c r="V50" s="7">
        <f t="shared" si="5"/>
        <v>386.4</v>
      </c>
    </row>
    <row r="51" spans="1:22" x14ac:dyDescent="0.25">
      <c r="G51" s="7"/>
      <c r="H51" s="7"/>
      <c r="I51" s="9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>
        <f t="shared" si="5"/>
        <v>0</v>
      </c>
    </row>
    <row r="52" spans="1:22" s="1" customFormat="1" ht="16.5" thickBot="1" x14ac:dyDescent="0.3">
      <c r="B52" s="10" t="s">
        <v>55</v>
      </c>
      <c r="E52" s="12">
        <f>SUM(E47:E51)</f>
        <v>6991.42</v>
      </c>
      <c r="F52" s="13">
        <f>SUM(F47:F51)</f>
        <v>98.24</v>
      </c>
      <c r="G52" s="12">
        <f>SUM(G47:G51)</f>
        <v>2939.59</v>
      </c>
      <c r="H52" s="12">
        <f>SUM(H47:H51)</f>
        <v>210.45000000000002</v>
      </c>
      <c r="I52" s="14">
        <f>SUM(I47:I51)</f>
        <v>0</v>
      </c>
      <c r="J52" s="12">
        <f>SUM(J47:J51)</f>
        <v>0</v>
      </c>
      <c r="K52" s="12">
        <f>SUM(K47:K51)</f>
        <v>0</v>
      </c>
      <c r="L52" s="12">
        <f>SUM(L47:L51)</f>
        <v>474.69</v>
      </c>
      <c r="M52" s="12">
        <f>SUM(M47:M51)</f>
        <v>0</v>
      </c>
      <c r="N52" s="12">
        <f>SUM(N47:N51)</f>
        <v>0</v>
      </c>
      <c r="O52" s="12">
        <f>SUM(O47:O51)</f>
        <v>1278</v>
      </c>
      <c r="P52" s="12">
        <f>SUM(P47:P51)</f>
        <v>534.05999999999995</v>
      </c>
      <c r="Q52" s="12">
        <f>SUM(Q47:Q51)</f>
        <v>988.8</v>
      </c>
      <c r="R52" s="12">
        <f>SUM(R47:R51)</f>
        <v>0</v>
      </c>
      <c r="S52" s="12">
        <f>SUM(S47:S51)</f>
        <v>0</v>
      </c>
      <c r="T52" s="12">
        <f>SUM(T47:T51)</f>
        <v>367.59</v>
      </c>
      <c r="U52" s="12">
        <f>SUM(U47:U51)</f>
        <v>100</v>
      </c>
      <c r="V52" s="12">
        <f>SUM(V47:V51)</f>
        <v>6991.4199999999992</v>
      </c>
    </row>
    <row r="53" spans="1:22" ht="16.5" thickTop="1" x14ac:dyDescent="0.25">
      <c r="V53" s="7">
        <f t="shared" ref="V53:V57" si="6">SUM(F53:U53)</f>
        <v>0</v>
      </c>
    </row>
    <row r="54" spans="1:22" x14ac:dyDescent="0.25">
      <c r="A54" s="5">
        <v>43435</v>
      </c>
      <c r="B54" s="6" t="s">
        <v>34</v>
      </c>
      <c r="C54" s="6" t="s">
        <v>40</v>
      </c>
      <c r="D54" s="6" t="s">
        <v>24</v>
      </c>
      <c r="E54" s="7">
        <v>180</v>
      </c>
      <c r="F54" s="8"/>
      <c r="G54" s="7"/>
      <c r="H54" s="7"/>
      <c r="I54" s="9"/>
      <c r="J54" s="7"/>
      <c r="K54" s="7"/>
      <c r="L54" s="7"/>
      <c r="M54" s="7"/>
      <c r="N54" s="7"/>
      <c r="O54" s="7">
        <v>180</v>
      </c>
      <c r="P54" s="7"/>
      <c r="Q54" s="7"/>
      <c r="R54" s="7"/>
      <c r="S54" s="7"/>
      <c r="T54" s="7"/>
      <c r="U54" s="7"/>
      <c r="V54" s="7">
        <f t="shared" si="6"/>
        <v>180</v>
      </c>
    </row>
    <row r="55" spans="1:22" x14ac:dyDescent="0.25">
      <c r="A55" s="5"/>
      <c r="B55" s="6" t="s">
        <v>25</v>
      </c>
      <c r="C55" s="6" t="s">
        <v>56</v>
      </c>
      <c r="D55" s="6" t="s">
        <v>24</v>
      </c>
      <c r="E55" s="7">
        <v>333.8</v>
      </c>
      <c r="F55" s="8"/>
      <c r="G55" s="7">
        <v>320.8</v>
      </c>
      <c r="H55" s="7">
        <v>13</v>
      </c>
      <c r="I55" s="9"/>
      <c r="J55" s="7"/>
      <c r="K55" s="7"/>
      <c r="L55" s="7"/>
      <c r="M55" s="7"/>
      <c r="N55" s="7"/>
      <c r="O55" s="7"/>
      <c r="P55" s="7"/>
      <c r="Q55" s="7"/>
      <c r="V55" s="7">
        <f t="shared" si="6"/>
        <v>333.8</v>
      </c>
    </row>
    <row r="56" spans="1:22" x14ac:dyDescent="0.25">
      <c r="E56" s="7"/>
      <c r="P56" s="7"/>
      <c r="V56" s="7">
        <f t="shared" si="6"/>
        <v>0</v>
      </c>
    </row>
    <row r="57" spans="1:22" x14ac:dyDescent="0.25">
      <c r="G57" s="7"/>
      <c r="H57" s="7"/>
      <c r="I57" s="9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>
        <f t="shared" si="6"/>
        <v>0</v>
      </c>
    </row>
    <row r="58" spans="1:22" s="1" customFormat="1" ht="16.5" thickBot="1" x14ac:dyDescent="0.3">
      <c r="B58" s="10" t="s">
        <v>57</v>
      </c>
      <c r="D58" s="11"/>
      <c r="E58" s="12">
        <f>SUM(E52:E57)</f>
        <v>7505.22</v>
      </c>
      <c r="F58" s="13">
        <f>SUM(F52:F57)</f>
        <v>98.24</v>
      </c>
      <c r="G58" s="12">
        <f>SUM(G52:G57)</f>
        <v>3260.3900000000003</v>
      </c>
      <c r="H58" s="12">
        <f>SUM(H52:H57)</f>
        <v>223.45000000000002</v>
      </c>
      <c r="I58" s="14">
        <f>SUM(I52:I57)</f>
        <v>0</v>
      </c>
      <c r="J58" s="12">
        <f>SUM(J52:J57)</f>
        <v>0</v>
      </c>
      <c r="K58" s="12">
        <f>SUM(K52:K57)</f>
        <v>0</v>
      </c>
      <c r="L58" s="12">
        <f>SUM(L52:L57)</f>
        <v>474.69</v>
      </c>
      <c r="M58" s="12">
        <f>SUM(M52:M57)</f>
        <v>0</v>
      </c>
      <c r="N58" s="12">
        <f>SUM(N52:N57)</f>
        <v>0</v>
      </c>
      <c r="O58" s="12">
        <f>SUM(O52:O57)</f>
        <v>1458</v>
      </c>
      <c r="P58" s="12">
        <f>SUM(P52:P57)</f>
        <v>534.05999999999995</v>
      </c>
      <c r="Q58" s="12">
        <f>SUM(Q52:Q57)</f>
        <v>988.8</v>
      </c>
      <c r="R58" s="12">
        <f>SUM(R52:R57)</f>
        <v>0</v>
      </c>
      <c r="S58" s="12">
        <f>SUM(S52:S57)</f>
        <v>0</v>
      </c>
      <c r="T58" s="12">
        <f>SUM(T52:T57)</f>
        <v>367.59</v>
      </c>
      <c r="U58" s="12">
        <f>SUM(U52:U57)</f>
        <v>100</v>
      </c>
      <c r="V58" s="12">
        <f>SUM(V52:V57)</f>
        <v>7505.2199999999993</v>
      </c>
    </row>
    <row r="59" spans="1:22" ht="16.5" thickTop="1" x14ac:dyDescent="0.25">
      <c r="V59" s="7">
        <f t="shared" ref="V59:V64" si="7">SUM(F59:U59)</f>
        <v>0</v>
      </c>
    </row>
    <row r="60" spans="1:22" x14ac:dyDescent="0.25">
      <c r="A60" s="5">
        <v>43466</v>
      </c>
      <c r="B60" s="6" t="s">
        <v>34</v>
      </c>
      <c r="C60" s="6" t="s">
        <v>40</v>
      </c>
      <c r="D60" s="6" t="s">
        <v>24</v>
      </c>
      <c r="E60" s="7">
        <v>180</v>
      </c>
      <c r="F60" s="8"/>
      <c r="G60" s="7"/>
      <c r="H60" s="7"/>
      <c r="I60" s="9"/>
      <c r="J60" s="7"/>
      <c r="K60" s="7"/>
      <c r="L60" s="7"/>
      <c r="M60" s="7"/>
      <c r="N60" s="7"/>
      <c r="O60" s="7">
        <v>180</v>
      </c>
      <c r="P60" s="7"/>
      <c r="Q60" s="7"/>
      <c r="V60" s="7">
        <f t="shared" si="7"/>
        <v>180</v>
      </c>
    </row>
    <row r="61" spans="1:22" x14ac:dyDescent="0.25">
      <c r="A61" s="5"/>
      <c r="B61" s="6" t="s">
        <v>25</v>
      </c>
      <c r="C61" s="6" t="s">
        <v>58</v>
      </c>
      <c r="D61" s="6" t="s">
        <v>24</v>
      </c>
      <c r="E61" s="7">
        <v>465.56</v>
      </c>
      <c r="F61" s="8"/>
      <c r="G61" s="7">
        <v>465.56</v>
      </c>
      <c r="H61" s="7"/>
      <c r="I61" s="9"/>
      <c r="J61" s="7"/>
      <c r="K61" s="7"/>
      <c r="L61" s="7"/>
      <c r="M61" s="7"/>
      <c r="N61" s="7"/>
      <c r="O61" s="7"/>
      <c r="P61" s="7"/>
      <c r="Q61" s="7"/>
      <c r="V61" s="7">
        <f t="shared" si="7"/>
        <v>465.56</v>
      </c>
    </row>
    <row r="62" spans="1:22" x14ac:dyDescent="0.25">
      <c r="A62" s="5"/>
      <c r="B62" s="6" t="s">
        <v>59</v>
      </c>
      <c r="C62" s="6" t="s">
        <v>60</v>
      </c>
      <c r="D62" s="6" t="s">
        <v>24</v>
      </c>
      <c r="E62" s="7">
        <v>270</v>
      </c>
      <c r="F62" s="8"/>
      <c r="G62" s="7"/>
      <c r="H62" s="7"/>
      <c r="I62" s="9"/>
      <c r="J62" s="7"/>
      <c r="K62" s="7"/>
      <c r="L62" s="7"/>
      <c r="M62" s="7"/>
      <c r="N62" s="7"/>
      <c r="O62" s="7"/>
      <c r="P62" s="7"/>
      <c r="Q62" s="7"/>
      <c r="T62" s="7">
        <v>270</v>
      </c>
      <c r="V62" s="7">
        <f t="shared" si="7"/>
        <v>270</v>
      </c>
    </row>
    <row r="63" spans="1:22" x14ac:dyDescent="0.25">
      <c r="A63" s="5"/>
      <c r="B63" s="6" t="s">
        <v>61</v>
      </c>
      <c r="C63" s="6" t="s">
        <v>62</v>
      </c>
      <c r="D63" s="6" t="s">
        <v>24</v>
      </c>
      <c r="E63" s="7">
        <v>234.75</v>
      </c>
      <c r="F63" s="8"/>
      <c r="G63" s="7"/>
      <c r="H63" s="7"/>
      <c r="I63" s="9"/>
      <c r="J63" s="7"/>
      <c r="K63" s="7"/>
      <c r="L63" s="7"/>
      <c r="M63" s="7"/>
      <c r="N63" s="7"/>
      <c r="O63" s="7"/>
      <c r="P63" s="7"/>
      <c r="Q63" s="7"/>
      <c r="T63" s="15">
        <v>234.75</v>
      </c>
      <c r="V63" s="7">
        <f t="shared" si="7"/>
        <v>234.75</v>
      </c>
    </row>
    <row r="64" spans="1:22" x14ac:dyDescent="0.25">
      <c r="A64" s="5"/>
      <c r="B64" s="6" t="s">
        <v>63</v>
      </c>
      <c r="C64" s="6" t="s">
        <v>64</v>
      </c>
      <c r="D64" s="6" t="s">
        <v>24</v>
      </c>
      <c r="E64" s="7">
        <v>318.22000000000003</v>
      </c>
      <c r="F64" s="8"/>
      <c r="G64" s="7"/>
      <c r="H64" s="7"/>
      <c r="I64" s="9"/>
      <c r="J64" s="7"/>
      <c r="K64" s="7"/>
      <c r="L64" s="7"/>
      <c r="M64" s="7"/>
      <c r="N64" s="7"/>
      <c r="O64" s="7"/>
      <c r="P64" s="7"/>
      <c r="Q64" s="7"/>
      <c r="T64" s="15">
        <v>318.22000000000003</v>
      </c>
      <c r="V64" s="7">
        <f t="shared" si="7"/>
        <v>318.22000000000003</v>
      </c>
    </row>
    <row r="65" spans="1:22" x14ac:dyDescent="0.25">
      <c r="A65" s="5"/>
      <c r="E65" s="7"/>
      <c r="F65" s="8"/>
      <c r="G65" s="7"/>
      <c r="H65" s="7"/>
      <c r="I65" s="9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1" customFormat="1" ht="16.5" thickBot="1" x14ac:dyDescent="0.3">
      <c r="B66" s="10" t="s">
        <v>65</v>
      </c>
      <c r="E66" s="19">
        <f>SUM(E58:E65)</f>
        <v>8973.75</v>
      </c>
      <c r="F66" s="13">
        <f>SUM(F58:F65)</f>
        <v>98.24</v>
      </c>
      <c r="G66" s="19">
        <f>SUM(G58:G65)</f>
        <v>3725.9500000000003</v>
      </c>
      <c r="H66" s="19">
        <f>SUM(H58:H65)</f>
        <v>223.45000000000002</v>
      </c>
      <c r="I66" s="14">
        <f>SUM(I58:I65)</f>
        <v>0</v>
      </c>
      <c r="J66" s="19">
        <f>SUM(J58:J65)</f>
        <v>0</v>
      </c>
      <c r="K66" s="19">
        <f>SUM(K58:K65)</f>
        <v>0</v>
      </c>
      <c r="L66" s="19">
        <f>SUM(L58:L65)</f>
        <v>474.69</v>
      </c>
      <c r="M66" s="19">
        <f>SUM(M58:M65)</f>
        <v>0</v>
      </c>
      <c r="N66" s="19">
        <f>SUM(N58:N65)</f>
        <v>0</v>
      </c>
      <c r="O66" s="19">
        <f>SUM(O58:O65)</f>
        <v>1638</v>
      </c>
      <c r="P66" s="19">
        <f>SUM(P58:P65)</f>
        <v>534.05999999999995</v>
      </c>
      <c r="Q66" s="19">
        <f>SUM(Q58:Q65)</f>
        <v>988.8</v>
      </c>
      <c r="R66" s="19">
        <f>SUM(R58:R65)</f>
        <v>0</v>
      </c>
      <c r="S66" s="19">
        <f>SUM(S58:S65)</f>
        <v>0</v>
      </c>
      <c r="T66" s="19">
        <f>SUM(T58:T65)</f>
        <v>1190.56</v>
      </c>
      <c r="U66" s="19">
        <f>SUM(U58:U65)</f>
        <v>100</v>
      </c>
      <c r="V66" s="19">
        <f>SUM(V58:V65)</f>
        <v>8973.7499999999982</v>
      </c>
    </row>
    <row r="67" spans="1:22" ht="16.5" thickTop="1" x14ac:dyDescent="0.25">
      <c r="A67" s="5"/>
      <c r="E67" s="7"/>
      <c r="N67" s="7"/>
      <c r="V67" s="7">
        <f t="shared" ref="V67:V71" si="8">SUM(F67:U67)</f>
        <v>0</v>
      </c>
    </row>
    <row r="68" spans="1:22" x14ac:dyDescent="0.25">
      <c r="A68" s="5">
        <v>43497</v>
      </c>
      <c r="B68" s="6" t="s">
        <v>34</v>
      </c>
      <c r="C68" s="6" t="s">
        <v>66</v>
      </c>
      <c r="D68" s="6" t="s">
        <v>24</v>
      </c>
      <c r="E68" s="7">
        <v>180</v>
      </c>
      <c r="H68" s="7"/>
      <c r="I68" s="9"/>
      <c r="O68" s="7">
        <v>180</v>
      </c>
      <c r="V68" s="7">
        <f t="shared" si="8"/>
        <v>180</v>
      </c>
    </row>
    <row r="69" spans="1:22" x14ac:dyDescent="0.25">
      <c r="A69" s="5"/>
      <c r="B69" s="6" t="s">
        <v>25</v>
      </c>
      <c r="C69" s="6" t="s">
        <v>67</v>
      </c>
      <c r="D69" s="6" t="s">
        <v>24</v>
      </c>
      <c r="E69" s="7">
        <v>537.28</v>
      </c>
      <c r="G69" s="15">
        <v>495.21</v>
      </c>
      <c r="H69" s="7">
        <v>42.07</v>
      </c>
      <c r="I69" s="9"/>
      <c r="O69" s="7"/>
      <c r="V69" s="7">
        <f t="shared" si="8"/>
        <v>537.28</v>
      </c>
    </row>
    <row r="70" spans="1:22" x14ac:dyDescent="0.25">
      <c r="B70" s="6" t="s">
        <v>34</v>
      </c>
      <c r="C70" s="6" t="s">
        <v>68</v>
      </c>
      <c r="D70" s="6" t="s">
        <v>24</v>
      </c>
      <c r="E70" s="7">
        <v>180</v>
      </c>
      <c r="O70" s="7">
        <v>180</v>
      </c>
      <c r="V70" s="7">
        <f t="shared" si="8"/>
        <v>180</v>
      </c>
    </row>
    <row r="71" spans="1:22" s="1" customFormat="1" x14ac:dyDescent="0.25">
      <c r="B71" s="6"/>
      <c r="C71" s="6"/>
      <c r="D71" s="6"/>
      <c r="E71" s="15"/>
      <c r="F71" s="16"/>
      <c r="G71" s="15"/>
      <c r="H71" s="15"/>
      <c r="I71" s="17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7">
        <f t="shared" si="8"/>
        <v>0</v>
      </c>
    </row>
    <row r="72" spans="1:22" ht="16.5" thickBot="1" x14ac:dyDescent="0.3">
      <c r="B72" s="10" t="s">
        <v>69</v>
      </c>
      <c r="C72" s="1"/>
      <c r="D72" s="1"/>
      <c r="E72" s="12">
        <f>SUM(E66:E71)</f>
        <v>9871.0300000000007</v>
      </c>
      <c r="F72" s="13">
        <f>SUM(F66:F69)</f>
        <v>98.24</v>
      </c>
      <c r="G72" s="12">
        <f>SUM(G66:G69)</f>
        <v>4221.16</v>
      </c>
      <c r="H72" s="12">
        <f>SUM(H66:H69)</f>
        <v>265.52000000000004</v>
      </c>
      <c r="I72" s="14">
        <f>SUM(I66:I69)</f>
        <v>0</v>
      </c>
      <c r="J72" s="12">
        <f>SUM(J66:J69)</f>
        <v>0</v>
      </c>
      <c r="K72" s="12">
        <f>SUM(K66:K69)</f>
        <v>0</v>
      </c>
      <c r="L72" s="12">
        <f>SUM(L66:L69)</f>
        <v>474.69</v>
      </c>
      <c r="M72" s="12">
        <f>SUM(M66:M69)</f>
        <v>0</v>
      </c>
      <c r="N72" s="12">
        <f>SUM(N66:N69)</f>
        <v>0</v>
      </c>
      <c r="O72" s="12">
        <f>SUM(O66:O71)</f>
        <v>1998</v>
      </c>
      <c r="P72" s="12">
        <f>SUM(P66:P69)</f>
        <v>534.05999999999995</v>
      </c>
      <c r="Q72" s="12">
        <f>SUM(Q66:Q69)</f>
        <v>988.8</v>
      </c>
      <c r="R72" s="12">
        <f>SUM(R66:R69)</f>
        <v>0</v>
      </c>
      <c r="S72" s="12">
        <f>SUM(S66:S69)</f>
        <v>0</v>
      </c>
      <c r="T72" s="12">
        <f>SUM(T66:T69)</f>
        <v>1190.56</v>
      </c>
      <c r="U72" s="12">
        <f>SUM(U66:U69)</f>
        <v>100</v>
      </c>
      <c r="V72" s="12">
        <f>SUM(V66:V70)</f>
        <v>9871.0299999999988</v>
      </c>
    </row>
    <row r="73" spans="1:22" ht="16.5" thickTop="1" x14ac:dyDescent="0.25">
      <c r="V73" s="7">
        <f t="shared" ref="V73:V75" si="9">SUM(F73:U73)</f>
        <v>0</v>
      </c>
    </row>
    <row r="74" spans="1:22" s="18" customFormat="1" x14ac:dyDescent="0.25">
      <c r="A74" s="5">
        <v>43525</v>
      </c>
      <c r="B74" s="18" t="s">
        <v>25</v>
      </c>
      <c r="C74" s="18" t="s">
        <v>70</v>
      </c>
      <c r="D74" s="18" t="s">
        <v>24</v>
      </c>
      <c r="E74" s="7">
        <v>393.13</v>
      </c>
      <c r="F74" s="8"/>
      <c r="G74" s="7">
        <v>369.73</v>
      </c>
      <c r="H74" s="7">
        <v>23.4</v>
      </c>
      <c r="I74" s="9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>
        <f t="shared" si="9"/>
        <v>393.13</v>
      </c>
    </row>
    <row r="75" spans="1:22" x14ac:dyDescent="0.25">
      <c r="B75" s="18"/>
      <c r="C75" s="18"/>
      <c r="D75" s="18"/>
      <c r="E75" s="7"/>
      <c r="V75" s="7">
        <f t="shared" si="9"/>
        <v>0</v>
      </c>
    </row>
    <row r="76" spans="1:22" ht="16.5" thickBot="1" x14ac:dyDescent="0.3">
      <c r="B76" s="20" t="s">
        <v>71</v>
      </c>
      <c r="D76" s="11"/>
      <c r="E76" s="12">
        <f>SUM(E72:E75)</f>
        <v>10264.16</v>
      </c>
      <c r="F76" s="13">
        <f>SUM(F72:F75)</f>
        <v>98.24</v>
      </c>
      <c r="G76" s="12">
        <f>SUM(G72:G75)</f>
        <v>4590.8899999999994</v>
      </c>
      <c r="H76" s="12">
        <f>SUM(H72:H75)</f>
        <v>288.92</v>
      </c>
      <c r="I76" s="14">
        <f>SUM(I72:I75)</f>
        <v>0</v>
      </c>
      <c r="J76" s="12">
        <f>SUM(J72:J75)</f>
        <v>0</v>
      </c>
      <c r="K76" s="12">
        <f>SUM(K72:K75)</f>
        <v>0</v>
      </c>
      <c r="L76" s="12">
        <f>SUM(L72:L75)</f>
        <v>474.69</v>
      </c>
      <c r="M76" s="12">
        <f>SUM(M72:M75)</f>
        <v>0</v>
      </c>
      <c r="N76" s="12">
        <f>SUM(N72:N75)</f>
        <v>0</v>
      </c>
      <c r="O76" s="12">
        <f>SUM(O72:O75)</f>
        <v>1998</v>
      </c>
      <c r="P76" s="12">
        <f>SUM(P72:P75)</f>
        <v>534.05999999999995</v>
      </c>
      <c r="Q76" s="12">
        <f>SUM(Q72:Q75)</f>
        <v>988.8</v>
      </c>
      <c r="R76" s="12">
        <f>SUM(R72:R75)</f>
        <v>0</v>
      </c>
      <c r="S76" s="12">
        <f>SUM(S72:S75)</f>
        <v>0</v>
      </c>
      <c r="T76" s="12">
        <f>SUM(T72:T75)</f>
        <v>1190.56</v>
      </c>
      <c r="U76" s="12">
        <f>SUM(U72:U75)</f>
        <v>100</v>
      </c>
      <c r="V76" s="12">
        <f>SUM(V72:V75)</f>
        <v>10264.159999999998</v>
      </c>
    </row>
    <row r="77" spans="1:22" ht="16.5" thickTop="1" x14ac:dyDescent="0.25"/>
    <row r="78" spans="1:22" x14ac:dyDescent="0.25">
      <c r="A78" s="21"/>
    </row>
    <row r="79" spans="1:22" x14ac:dyDescent="0.25">
      <c r="A79" s="17"/>
    </row>
    <row r="80" spans="1:22" x14ac:dyDescent="0.25">
      <c r="G80" s="22"/>
    </row>
  </sheetData>
  <pageMargins left="0.7" right="0.7" top="0.75" bottom="0.75" header="0.3" footer="0.3"/>
  <pageSetup paperSize="9" scale="41" fitToWidth="0" orientation="landscape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GWHH Parish Council</dc:creator>
  <cp:lastModifiedBy>GWHH Parish Council</cp:lastModifiedBy>
  <cp:lastPrinted>2019-06-13T15:01:07Z</cp:lastPrinted>
  <dcterms:created xsi:type="dcterms:W3CDTF">2019-06-13T14:44:57Z</dcterms:created>
  <dcterms:modified xsi:type="dcterms:W3CDTF">2019-06-13T15:01:48Z</dcterms:modified>
</cp:coreProperties>
</file>